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ategories" sheetId="2" state="visible" r:id="rId2"/>
    <sheet xmlns:r="http://schemas.openxmlformats.org/officeDocument/2006/relationships" name="Jan" sheetId="3" state="visible" r:id="rId3"/>
  </sheets>
  <definedNames>
    <definedName name="_xlnm.Print_Area" localSheetId="0">'Start Here'!$A$1:$H$28</definedName>
    <definedName name="_xlnm.Print_Area" localSheetId="1">'Categories'!$A$1:$C$23</definedName>
    <definedName name="_xlnm.Print_Area" localSheetId="2">'Jan'!$A$1:$J$42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MM/DD/YYYY"/>
    <numFmt numFmtId="165" formatCode="&quot;$&quot;#,##0.00"/>
  </numFmts>
  <fonts count="13">
    <font>
      <name val="Calibri"/>
      <family val="2"/>
      <color theme="1"/>
      <sz val="11"/>
      <scheme val="minor"/>
    </font>
    <font>
      <name val="Calibri"/>
      <b val="1"/>
      <color rgb="002E7D5B"/>
      <sz val="20"/>
    </font>
    <font>
      <name val="Calibri"/>
      <b val="1"/>
      <color rgb="002E7D5B"/>
      <sz val="13"/>
    </font>
    <font>
      <name val="Calibri"/>
      <color rgb="001B1B1B"/>
      <sz val="11"/>
    </font>
    <font>
      <name val="Calibri"/>
      <b val="1"/>
      <color rgb="001F5FA8"/>
      <sz val="12"/>
      <u val="single"/>
    </font>
    <font>
      <name val="Calibri"/>
      <color rgb="001B1B1B"/>
      <sz val="10"/>
    </font>
    <font>
      <name val="Calibri"/>
      <color rgb="001F5FA8"/>
      <sz val="10"/>
      <u val="single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2E7D5B"/>
      <sz val="15"/>
    </font>
    <font>
      <name val="Calibri"/>
      <b val="1"/>
      <color rgb="002E7D5B"/>
      <sz val="12"/>
    </font>
    <font>
      <name val="Calibri"/>
      <b val="1"/>
      <color rgb="001B1B1B"/>
    </font>
    <font>
      <name val="Calibri"/>
      <b val="1"/>
      <color rgb="002E7D5B"/>
      <sz val="11"/>
    </font>
  </fonts>
  <fills count="4">
    <fill>
      <patternFill/>
    </fill>
    <fill>
      <patternFill patternType="gray125"/>
    </fill>
    <fill>
      <patternFill patternType="solid">
        <fgColor rgb="002E7D5B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0" borderId="1" pivotButton="0" quotePrefix="0" xfId="0"/>
    <xf numFmtId="0" fontId="9" fillId="0" borderId="0" pivotButton="0" quotePrefix="0" xfId="0"/>
    <xf numFmtId="0" fontId="10" fillId="0" borderId="0" pivotButton="0" quotePrefix="0" xfId="0"/>
    <xf numFmtId="164" fontId="8" fillId="0" borderId="1" pivotButton="0" quotePrefix="0" xfId="0"/>
    <xf numFmtId="0" fontId="8" fillId="0" borderId="1" applyAlignment="1" pivotButton="0" quotePrefix="0" xfId="0">
      <alignment horizontal="center"/>
    </xf>
    <xf numFmtId="165" fontId="8" fillId="0" borderId="1" pivotButton="0" quotePrefix="0" xfId="0"/>
    <xf numFmtId="0" fontId="8" fillId="3" borderId="0" pivotButton="0" quotePrefix="0" xfId="0"/>
    <xf numFmtId="165" fontId="11" fillId="3" borderId="0" pivotButton="0" quotePrefix="0" xfId="0"/>
    <xf numFmtId="164" fontId="8" fillId="3" borderId="1" pivotButton="0" quotePrefix="0" xfId="0"/>
    <xf numFmtId="0" fontId="8" fillId="3" borderId="1" pivotButton="0" quotePrefix="0" xfId="0"/>
    <xf numFmtId="0" fontId="8" fillId="3" borderId="1" applyAlignment="1" pivotButton="0" quotePrefix="0" xfId="0">
      <alignment horizontal="center"/>
    </xf>
    <xf numFmtId="165" fontId="8" fillId="3" borderId="1" pivotButton="0" quotePrefix="0" xfId="0"/>
    <xf numFmtId="0" fontId="11" fillId="0" borderId="0" pivotButton="0" quotePrefix="0" xfId="0"/>
    <xf numFmtId="0" fontId="11" fillId="3" borderId="0" pivotButton="0" quotePrefix="0" xfId="0"/>
    <xf numFmtId="165" fontId="8" fillId="0" borderId="0" pivotButton="0" quotePrefix="0" xfId="0"/>
  </cellXfs>
  <cellStyles count="1">
    <cellStyle name="Normal" xfId="0" builtinId="0" hidden="0"/>
  </cellStyles>
  <dxfs count="2">
    <dxf>
      <font>
        <b val="1"/>
        <color rgb="009C0006"/>
      </font>
      <fill>
        <patternFill patternType="solid">
          <fgColor rgb="00F8CBCB"/>
        </patternFill>
      </fill>
    </dxf>
    <dxf>
      <font>
        <b val="1"/>
        <color rgb="00006100"/>
      </font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intergrab.com/templates/budget-planner/" TargetMode="External" Id="rId1"/><Relationship Type="http://schemas.openxmlformats.org/officeDocument/2006/relationships/hyperlink" Target="https://pintergrab.com/templates/" TargetMode="External" Id="rId2"/></Relationships>
</file>

<file path=xl/worksheets/sheet1.xml><?xml version="1.0" encoding="utf-8"?>
<worksheet xmlns="http://schemas.openxmlformats.org/spreadsheetml/2006/main">
  <sheetPr>
    <tabColor rgb="002E7D5B"/>
    <outlinePr summaryBelow="1" summaryRight="1"/>
    <pageSetUpPr fitToPage="1"/>
  </sheetPr>
  <dimension ref="B2:H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Family Budget Planner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Family Budget Planner. It calculates your budget for you —</t>
        </is>
      </c>
    </row>
    <row r="7" ht="16" customHeight="1">
      <c r="B7" s="3" t="inlineStr">
        <is>
          <t>you only type in numbers, the formulas do the rest.</t>
        </is>
      </c>
    </row>
    <row r="8" ht="8" customHeight="1"/>
    <row r="9" ht="20" customHeight="1">
      <c r="B9" s="2" t="inlineStr">
        <is>
          <t>How to use it</t>
        </is>
      </c>
    </row>
    <row r="10" ht="30" customHeight="1">
      <c r="B10" s="3" t="inlineStr">
        <is>
          <t>1. Open the "Categories" sheet to see the category list (don't rename them, formulas depend on the exact names).</t>
        </is>
      </c>
    </row>
    <row r="11" ht="30" customHeight="1">
      <c r="B11" s="3" t="inlineStr">
        <is>
          <t>2. Go to a month sheet (e.g. "Jan"). In the transaction table, pick Type (Income/Expense) and Category from the dropdowns, then type the amount.</t>
        </is>
      </c>
    </row>
    <row r="12" ht="30" customHeight="1">
      <c r="B12" s="3" t="inlineStr">
        <is>
          <t>3. The Summary box on the right updates automatically: total income, total expenses, net savings, and your 50/30/20 split (Needs/Wants/Savings).</t>
        </is>
      </c>
    </row>
    <row r="13" ht="16" customHeight="1">
      <c r="B13" s="3" t="inlineStr">
        <is>
          <t>4. Red highlight in the 50/30/20 table means you went over that target for the month.</t>
        </is>
      </c>
    </row>
    <row r="14" ht="30" customHeight="1">
      <c r="B14" s="3" t="inlineStr">
        <is>
          <t>5. (Pro) The Dashboard sheet pulls numbers from all 12 months automatically — nothing to copy by hand.</t>
        </is>
      </c>
    </row>
    <row r="15" ht="30" customHeight="1">
      <c r="B15" s="3" t="inlineStr">
        <is>
          <t>6. (Pro) Debts sheet: list your debts, set a priority (1 = pay off first — debt snowball), and enter any extra amount you can put toward debt each month.</t>
        </is>
      </c>
    </row>
    <row r="16" ht="16" customHeight="1">
      <c r="B16" s="3" t="inlineStr">
        <is>
          <t>7. (Pro) Goals sheet: track savings goals and see how many months until you reach them.</t>
        </is>
      </c>
    </row>
    <row r="17" ht="8" customHeight="1"/>
    <row r="18" ht="20" customHeight="1">
      <c r="B18" s="2" t="inlineStr">
        <is>
          <t>Tips</t>
        </is>
      </c>
    </row>
    <row r="19" ht="16" customHeight="1">
      <c r="B19" s="3" t="inlineStr">
        <is>
          <t>- Don't delete the header row or the hidden helper column — they make the formulas work.</t>
        </is>
      </c>
    </row>
    <row r="20" ht="30" customHeight="1">
      <c r="B20" s="3" t="inlineStr">
        <is>
          <t>- Add more categories on the Categories sheet if you need to; new dropdown options appear automatically.</t>
        </is>
      </c>
    </row>
    <row r="21" ht="30" customHeight="1">
      <c r="B21" s="3" t="inlineStr">
        <is>
          <t>- Works in Excel, LibreOffice Calc and Google Sheets (File → Import → Replace spreadsheet, or open the Google Sheets copy link if you have one).</t>
        </is>
      </c>
    </row>
    <row r="23" ht="20" customHeight="1">
      <c r="B23" s="4" t="inlineStr">
        <is>
          <t>Get the Pro version</t>
        </is>
      </c>
    </row>
    <row r="24" ht="18" customHeight="1">
      <c r="B24" s="5" t="inlineStr">
        <is>
          <t>https://pintergrab.com/templates/budget-planner/</t>
        </is>
      </c>
    </row>
    <row r="25" ht="30" customHeight="1">
      <c r="B25" s="6" t="inlineStr">
        <is>
          <t>This free Lite file is yours to keep and share. The Pro version on that page unlocks the sheets marked (Pro) above.</t>
        </is>
      </c>
    </row>
    <row r="26" ht="16" customHeight="1">
      <c r="B26" s="7" t="inlineStr">
        <is>
          <t>All templates: https://pintergrab.com/templates/</t>
        </is>
      </c>
    </row>
  </sheetData>
  <mergeCells count="20">
    <mergeCell ref="B9:H9"/>
    <mergeCell ref="B6:H6"/>
    <mergeCell ref="B24:H24"/>
    <mergeCell ref="B15:H15"/>
    <mergeCell ref="B2:H3"/>
    <mergeCell ref="B5:H5"/>
    <mergeCell ref="B20:H20"/>
    <mergeCell ref="B26:H26"/>
    <mergeCell ref="B16:H16"/>
    <mergeCell ref="B7:H7"/>
    <mergeCell ref="B25:H25"/>
    <mergeCell ref="B18:H18"/>
    <mergeCell ref="B21:H21"/>
    <mergeCell ref="B12:H12"/>
    <mergeCell ref="B11:H11"/>
    <mergeCell ref="B23:H23"/>
    <mergeCell ref="B14:H14"/>
    <mergeCell ref="B13:H13"/>
    <mergeCell ref="B10:H10"/>
    <mergeCell ref="B19:H19"/>
  </mergeCells>
  <hyperlinks>
    <hyperlink xmlns:r="http://schemas.openxmlformats.org/officeDocument/2006/relationships" ref="B24" r:id="rId1"/>
    <hyperlink xmlns:r="http://schemas.openxmlformats.org/officeDocument/2006/relationships" ref="B26" r:id="rId2"/>
  </hyperlink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2E7D5B"/>
    <outlinePr summaryBelow="1" summaryRight="1"/>
    <pageSetUpPr fitToPage="1"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>
      <c r="A1" s="8" t="inlineStr">
        <is>
          <t>Category</t>
        </is>
      </c>
      <c r="B1" s="8" t="inlineStr">
        <is>
          <t>Group</t>
        </is>
      </c>
      <c r="C1" s="8" t="inlineStr">
        <is>
          <t>Type</t>
        </is>
      </c>
    </row>
    <row r="2">
      <c r="A2" s="9" t="inlineStr">
        <is>
          <t>Salary</t>
        </is>
      </c>
      <c r="B2" s="9" t="inlineStr">
        <is>
          <t>Income</t>
        </is>
      </c>
      <c r="C2" s="9" t="inlineStr">
        <is>
          <t>Income</t>
        </is>
      </c>
    </row>
    <row r="3">
      <c r="A3" s="9" t="inlineStr">
        <is>
          <t>Freelance</t>
        </is>
      </c>
      <c r="B3" s="9" t="inlineStr">
        <is>
          <t>Income</t>
        </is>
      </c>
      <c r="C3" s="9" t="inlineStr">
        <is>
          <t>Income</t>
        </is>
      </c>
    </row>
    <row r="4">
      <c r="A4" s="9" t="inlineStr">
        <is>
          <t>Business</t>
        </is>
      </c>
      <c r="B4" s="9" t="inlineStr">
        <is>
          <t>Income</t>
        </is>
      </c>
      <c r="C4" s="9" t="inlineStr">
        <is>
          <t>Income</t>
        </is>
      </c>
    </row>
    <row r="5">
      <c r="A5" s="9" t="inlineStr">
        <is>
          <t>Gifts Received</t>
        </is>
      </c>
      <c r="B5" s="9" t="inlineStr">
        <is>
          <t>Income</t>
        </is>
      </c>
      <c r="C5" s="9" t="inlineStr">
        <is>
          <t>Income</t>
        </is>
      </c>
    </row>
    <row r="6">
      <c r="A6" s="9" t="inlineStr">
        <is>
          <t>Other Income</t>
        </is>
      </c>
      <c r="B6" s="9" t="inlineStr">
        <is>
          <t>Income</t>
        </is>
      </c>
      <c r="C6" s="9" t="inlineStr">
        <is>
          <t>Income</t>
        </is>
      </c>
    </row>
    <row r="7">
      <c r="A7" s="9" t="inlineStr">
        <is>
          <t>Housing</t>
        </is>
      </c>
      <c r="B7" s="9" t="inlineStr">
        <is>
          <t>Needs</t>
        </is>
      </c>
      <c r="C7" s="9" t="inlineStr">
        <is>
          <t>Expense</t>
        </is>
      </c>
    </row>
    <row r="8">
      <c r="A8" s="9" t="inlineStr">
        <is>
          <t>Utilities</t>
        </is>
      </c>
      <c r="B8" s="9" t="inlineStr">
        <is>
          <t>Needs</t>
        </is>
      </c>
      <c r="C8" s="9" t="inlineStr">
        <is>
          <t>Expense</t>
        </is>
      </c>
    </row>
    <row r="9">
      <c r="A9" s="9" t="inlineStr">
        <is>
          <t>Groceries</t>
        </is>
      </c>
      <c r="B9" s="9" t="inlineStr">
        <is>
          <t>Needs</t>
        </is>
      </c>
      <c r="C9" s="9" t="inlineStr">
        <is>
          <t>Expense</t>
        </is>
      </c>
    </row>
    <row r="10">
      <c r="A10" s="9" t="inlineStr">
        <is>
          <t>Transportation</t>
        </is>
      </c>
      <c r="B10" s="9" t="inlineStr">
        <is>
          <t>Needs</t>
        </is>
      </c>
      <c r="C10" s="9" t="inlineStr">
        <is>
          <t>Expense</t>
        </is>
      </c>
    </row>
    <row r="11">
      <c r="A11" s="9" t="inlineStr">
        <is>
          <t>Insurance</t>
        </is>
      </c>
      <c r="B11" s="9" t="inlineStr">
        <is>
          <t>Needs</t>
        </is>
      </c>
      <c r="C11" s="9" t="inlineStr">
        <is>
          <t>Expense</t>
        </is>
      </c>
    </row>
    <row r="12">
      <c r="A12" s="9" t="inlineStr">
        <is>
          <t>Debt Payments</t>
        </is>
      </c>
      <c r="B12" s="9" t="inlineStr">
        <is>
          <t>Needs</t>
        </is>
      </c>
      <c r="C12" s="9" t="inlineStr">
        <is>
          <t>Expense</t>
        </is>
      </c>
    </row>
    <row r="13">
      <c r="A13" s="9" t="inlineStr">
        <is>
          <t>Healthcare</t>
        </is>
      </c>
      <c r="B13" s="9" t="inlineStr">
        <is>
          <t>Needs</t>
        </is>
      </c>
      <c r="C13" s="9" t="inlineStr">
        <is>
          <t>Expense</t>
        </is>
      </c>
    </row>
    <row r="14">
      <c r="A14" s="9" t="inlineStr">
        <is>
          <t>Dining Out</t>
        </is>
      </c>
      <c r="B14" s="9" t="inlineStr">
        <is>
          <t>Wants</t>
        </is>
      </c>
      <c r="C14" s="9" t="inlineStr">
        <is>
          <t>Expense</t>
        </is>
      </c>
    </row>
    <row r="15">
      <c r="A15" s="9" t="inlineStr">
        <is>
          <t>Entertainment</t>
        </is>
      </c>
      <c r="B15" s="9" t="inlineStr">
        <is>
          <t>Wants</t>
        </is>
      </c>
      <c r="C15" s="9" t="inlineStr">
        <is>
          <t>Expense</t>
        </is>
      </c>
    </row>
    <row r="16">
      <c r="A16" s="9" t="inlineStr">
        <is>
          <t>Shopping</t>
        </is>
      </c>
      <c r="B16" s="9" t="inlineStr">
        <is>
          <t>Wants</t>
        </is>
      </c>
      <c r="C16" s="9" t="inlineStr">
        <is>
          <t>Expense</t>
        </is>
      </c>
    </row>
    <row r="17">
      <c r="A17" s="9" t="inlineStr">
        <is>
          <t>Subscriptions</t>
        </is>
      </c>
      <c r="B17" s="9" t="inlineStr">
        <is>
          <t>Wants</t>
        </is>
      </c>
      <c r="C17" s="9" t="inlineStr">
        <is>
          <t>Expense</t>
        </is>
      </c>
    </row>
    <row r="18">
      <c r="A18" s="9" t="inlineStr">
        <is>
          <t>Travel</t>
        </is>
      </c>
      <c r="B18" s="9" t="inlineStr">
        <is>
          <t>Wants</t>
        </is>
      </c>
      <c r="C18" s="9" t="inlineStr">
        <is>
          <t>Expense</t>
        </is>
      </c>
    </row>
    <row r="19">
      <c r="A19" s="9" t="inlineStr">
        <is>
          <t>Hobbies</t>
        </is>
      </c>
      <c r="B19" s="9" t="inlineStr">
        <is>
          <t>Wants</t>
        </is>
      </c>
      <c r="C19" s="9" t="inlineStr">
        <is>
          <t>Expense</t>
        </is>
      </c>
    </row>
    <row r="20">
      <c r="A20" s="9" t="inlineStr">
        <is>
          <t>Emergency Fund</t>
        </is>
      </c>
      <c r="B20" s="9" t="inlineStr">
        <is>
          <t>Savings</t>
        </is>
      </c>
      <c r="C20" s="9" t="inlineStr">
        <is>
          <t>Expense</t>
        </is>
      </c>
    </row>
    <row r="21">
      <c r="A21" s="9" t="inlineStr">
        <is>
          <t>Retirement</t>
        </is>
      </c>
      <c r="B21" s="9" t="inlineStr">
        <is>
          <t>Savings</t>
        </is>
      </c>
      <c r="C21" s="9" t="inlineStr">
        <is>
          <t>Expense</t>
        </is>
      </c>
    </row>
    <row r="22">
      <c r="A22" s="9" t="inlineStr">
        <is>
          <t>Investments</t>
        </is>
      </c>
      <c r="B22" s="9" t="inlineStr">
        <is>
          <t>Savings</t>
        </is>
      </c>
      <c r="C22" s="9" t="inlineStr">
        <is>
          <t>Expense</t>
        </is>
      </c>
    </row>
    <row r="23">
      <c r="A23" s="9" t="inlineStr">
        <is>
          <t>Savings Goals</t>
        </is>
      </c>
      <c r="B23" s="9" t="inlineStr">
        <is>
          <t>Savings</t>
        </is>
      </c>
      <c r="C23" s="9" t="inlineStr">
        <is>
          <t>Expense</t>
        </is>
      </c>
    </row>
  </sheetData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2E7D5B"/>
    <outlinePr summaryBelow="1" summaryRight="1"/>
    <pageSetUpPr fitToPage="1"/>
  </sheetPr>
  <dimension ref="A1:J4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hidden="1" width="3" customWidth="1" min="4" max="4"/>
    <col width="26" customWidth="1" min="5" max="5"/>
    <col width="14" customWidth="1" min="6" max="6"/>
    <col width="2" customWidth="1" min="7" max="7"/>
    <col width="20" customWidth="1" min="8" max="8"/>
    <col width="12" customWidth="1" min="9" max="9"/>
    <col width="12" customWidth="1" min="10" max="10"/>
    <col width="14" customWidth="1" min="11" max="11"/>
  </cols>
  <sheetData>
    <row r="1">
      <c r="A1" s="10" t="inlineStr">
        <is>
          <t>January</t>
        </is>
      </c>
    </row>
    <row r="2">
      <c r="A2" s="8" t="inlineStr">
        <is>
          <t>Date</t>
        </is>
      </c>
      <c r="B2" s="8" t="inlineStr">
        <is>
          <t>Type</t>
        </is>
      </c>
      <c r="C2" s="8" t="inlineStr">
        <is>
          <t>Category</t>
        </is>
      </c>
      <c r="D2" s="8" t="inlineStr">
        <is>
          <t>Grp</t>
        </is>
      </c>
      <c r="E2" s="8" t="inlineStr">
        <is>
          <t>Description</t>
        </is>
      </c>
      <c r="F2" s="8" t="inlineStr">
        <is>
          <t>Amount</t>
        </is>
      </c>
      <c r="H2" s="11" t="inlineStr">
        <is>
          <t>SUMMARY</t>
        </is>
      </c>
    </row>
    <row r="3">
      <c r="A3" s="12" t="n">
        <v>46023</v>
      </c>
      <c r="B3" s="9" t="inlineStr">
        <is>
          <t>Income</t>
        </is>
      </c>
      <c r="C3" s="9" t="inlineStr">
        <is>
          <t>Salary</t>
        </is>
      </c>
      <c r="D3" s="13">
        <f>IFERROR(VLOOKUP(C3,Categories!$A:$B,2,FALSE),"")</f>
        <v/>
      </c>
      <c r="E3" s="9" t="inlineStr">
        <is>
          <t>Monthly paycheck</t>
        </is>
      </c>
      <c r="F3" s="14" t="n">
        <v>3200</v>
      </c>
      <c r="H3" s="15" t="inlineStr">
        <is>
          <t>Total Income</t>
        </is>
      </c>
      <c r="I3" s="16">
        <f>SUMIF(B3:B42,"Income",F3:F42)</f>
        <v/>
      </c>
    </row>
    <row r="4">
      <c r="A4" s="17" t="n">
        <v>46024</v>
      </c>
      <c r="B4" s="18" t="inlineStr">
        <is>
          <t>Expense</t>
        </is>
      </c>
      <c r="C4" s="18" t="inlineStr">
        <is>
          <t>Housing</t>
        </is>
      </c>
      <c r="D4" s="19">
        <f>IFERROR(VLOOKUP(C4,Categories!$A:$B,2,FALSE),"")</f>
        <v/>
      </c>
      <c r="E4" s="18" t="inlineStr">
        <is>
          <t>Rent</t>
        </is>
      </c>
      <c r="F4" s="20" t="n">
        <v>1200</v>
      </c>
      <c r="H4" s="15" t="inlineStr">
        <is>
          <t>Total Expenses</t>
        </is>
      </c>
      <c r="I4" s="16">
        <f>SUMIF(B3:B42,"Expense",F3:F42)</f>
        <v/>
      </c>
    </row>
    <row r="5">
      <c r="A5" s="12" t="n">
        <v>46025</v>
      </c>
      <c r="B5" s="9" t="inlineStr">
        <is>
          <t>Expense</t>
        </is>
      </c>
      <c r="C5" s="9" t="inlineStr">
        <is>
          <t>Groceries</t>
        </is>
      </c>
      <c r="D5" s="13">
        <f>IFERROR(VLOOKUP(C5,Categories!$A:$B,2,FALSE),"")</f>
        <v/>
      </c>
      <c r="E5" s="9" t="inlineStr">
        <is>
          <t>Weekly groceries</t>
        </is>
      </c>
      <c r="F5" s="14" t="n">
        <v>140</v>
      </c>
      <c r="H5" s="15" t="inlineStr">
        <is>
          <t>Net Savings</t>
        </is>
      </c>
      <c r="I5" s="16">
        <f>I3-I4</f>
        <v/>
      </c>
    </row>
    <row r="6">
      <c r="A6" s="17" t="n">
        <v>46027</v>
      </c>
      <c r="B6" s="18" t="inlineStr">
        <is>
          <t>Expense</t>
        </is>
      </c>
      <c r="C6" s="18" t="inlineStr">
        <is>
          <t>Dining Out</t>
        </is>
      </c>
      <c r="D6" s="19">
        <f>IFERROR(VLOOKUP(C6,Categories!$A:$B,2,FALSE),"")</f>
        <v/>
      </c>
      <c r="E6" s="18" t="inlineStr">
        <is>
          <t>Dinner out</t>
        </is>
      </c>
      <c r="F6" s="20" t="n">
        <v>45</v>
      </c>
    </row>
    <row r="7">
      <c r="A7" s="12" t="n">
        <v>46029</v>
      </c>
      <c r="B7" s="9" t="inlineStr">
        <is>
          <t>Expense</t>
        </is>
      </c>
      <c r="C7" s="9" t="inlineStr">
        <is>
          <t>Emergency Fund</t>
        </is>
      </c>
      <c r="D7" s="13">
        <f>IFERROR(VLOOKUP(C7,Categories!$A:$B,2,FALSE),"")</f>
        <v/>
      </c>
      <c r="E7" s="9" t="inlineStr">
        <is>
          <t>Transfer to savings</t>
        </is>
      </c>
      <c r="F7" s="14" t="n">
        <v>200</v>
      </c>
      <c r="H7" s="21" t="inlineStr">
        <is>
          <t>50/30/20 RULE</t>
        </is>
      </c>
      <c r="I7" s="22" t="inlineStr">
        <is>
          <t>Target</t>
        </is>
      </c>
      <c r="J7" s="22" t="inlineStr">
        <is>
          <t>Actual</t>
        </is>
      </c>
    </row>
    <row r="8">
      <c r="A8" s="17" t="n"/>
      <c r="B8" s="18" t="n"/>
      <c r="C8" s="18" t="n"/>
      <c r="D8" s="19">
        <f>IFERROR(VLOOKUP(C8,Categories!$A:$B,2,FALSE),"")</f>
        <v/>
      </c>
      <c r="E8" s="18" t="n"/>
      <c r="F8" s="20" t="n"/>
      <c r="H8" s="15" t="inlineStr">
        <is>
          <t>Needs (50%)</t>
        </is>
      </c>
      <c r="I8" s="23">
        <f>I3*0.5</f>
        <v/>
      </c>
      <c r="J8" s="23">
        <f>SUMIFS($F$3:$F$42,$D$3:$D$42,"Needs",$B$3:$B$42,"Expense")</f>
        <v/>
      </c>
    </row>
    <row r="9">
      <c r="A9" s="12" t="n"/>
      <c r="B9" s="9" t="n"/>
      <c r="C9" s="9" t="n"/>
      <c r="D9" s="13">
        <f>IFERROR(VLOOKUP(C9,Categories!$A:$B,2,FALSE),"")</f>
        <v/>
      </c>
      <c r="E9" s="9" t="n"/>
      <c r="F9" s="14" t="n"/>
      <c r="H9" s="15" t="inlineStr">
        <is>
          <t>Wants (30%)</t>
        </is>
      </c>
      <c r="I9" s="23">
        <f>I3*0.3</f>
        <v/>
      </c>
      <c r="J9" s="23">
        <f>SUMIFS($F$3:$F$42,$D$3:$D$42,"Wants",$B$3:$B$42,"Expense")</f>
        <v/>
      </c>
    </row>
    <row r="10">
      <c r="A10" s="17" t="n"/>
      <c r="B10" s="18" t="n"/>
      <c r="C10" s="18" t="n"/>
      <c r="D10" s="19">
        <f>IFERROR(VLOOKUP(C10,Categories!$A:$B,2,FALSE),"")</f>
        <v/>
      </c>
      <c r="E10" s="18" t="n"/>
      <c r="F10" s="20" t="n"/>
      <c r="H10" s="15" t="inlineStr">
        <is>
          <t>Savings (20%)</t>
        </is>
      </c>
      <c r="I10" s="23">
        <f>I3*0.2</f>
        <v/>
      </c>
      <c r="J10" s="23">
        <f>SUMIFS($F$3:$F$42,$D$3:$D$42,"Savings",$B$3:$B$42,"Expense")</f>
        <v/>
      </c>
    </row>
    <row r="11">
      <c r="A11" s="12" t="n"/>
      <c r="B11" s="9" t="n"/>
      <c r="C11" s="9" t="n"/>
      <c r="D11" s="13">
        <f>IFERROR(VLOOKUP(C11,Categories!$A:$B,2,FALSE),"")</f>
        <v/>
      </c>
      <c r="E11" s="9" t="n"/>
      <c r="F11" s="14" t="n"/>
    </row>
    <row r="12">
      <c r="A12" s="17" t="n"/>
      <c r="B12" s="18" t="n"/>
      <c r="C12" s="18" t="n"/>
      <c r="D12" s="19">
        <f>IFERROR(VLOOKUP(C12,Categories!$A:$B,2,FALSE),"")</f>
        <v/>
      </c>
      <c r="E12" s="18" t="n"/>
      <c r="F12" s="20" t="n"/>
    </row>
    <row r="13">
      <c r="A13" s="12" t="n"/>
      <c r="B13" s="9" t="n"/>
      <c r="C13" s="9" t="n"/>
      <c r="D13" s="13">
        <f>IFERROR(VLOOKUP(C13,Categories!$A:$B,2,FALSE),"")</f>
        <v/>
      </c>
      <c r="E13" s="9" t="n"/>
      <c r="F13" s="14" t="n"/>
    </row>
    <row r="14">
      <c r="A14" s="17" t="n"/>
      <c r="B14" s="18" t="n"/>
      <c r="C14" s="18" t="n"/>
      <c r="D14" s="19">
        <f>IFERROR(VLOOKUP(C14,Categories!$A:$B,2,FALSE),"")</f>
        <v/>
      </c>
      <c r="E14" s="18" t="n"/>
      <c r="F14" s="20" t="n"/>
    </row>
    <row r="15">
      <c r="A15" s="12" t="n"/>
      <c r="B15" s="9" t="n"/>
      <c r="C15" s="9" t="n"/>
      <c r="D15" s="13">
        <f>IFERROR(VLOOKUP(C15,Categories!$A:$B,2,FALSE),"")</f>
        <v/>
      </c>
      <c r="E15" s="9" t="n"/>
      <c r="F15" s="14" t="n"/>
    </row>
    <row r="16">
      <c r="A16" s="17" t="n"/>
      <c r="B16" s="18" t="n"/>
      <c r="C16" s="18" t="n"/>
      <c r="D16" s="19">
        <f>IFERROR(VLOOKUP(C16,Categories!$A:$B,2,FALSE),"")</f>
        <v/>
      </c>
      <c r="E16" s="18" t="n"/>
      <c r="F16" s="20" t="n"/>
    </row>
    <row r="17">
      <c r="A17" s="12" t="n"/>
      <c r="B17" s="9" t="n"/>
      <c r="C17" s="9" t="n"/>
      <c r="D17" s="13">
        <f>IFERROR(VLOOKUP(C17,Categories!$A:$B,2,FALSE),"")</f>
        <v/>
      </c>
      <c r="E17" s="9" t="n"/>
      <c r="F17" s="14" t="n"/>
    </row>
    <row r="18">
      <c r="A18" s="17" t="n"/>
      <c r="B18" s="18" t="n"/>
      <c r="C18" s="18" t="n"/>
      <c r="D18" s="19">
        <f>IFERROR(VLOOKUP(C18,Categories!$A:$B,2,FALSE),"")</f>
        <v/>
      </c>
      <c r="E18" s="18" t="n"/>
      <c r="F18" s="20" t="n"/>
    </row>
    <row r="19">
      <c r="A19" s="12" t="n"/>
      <c r="B19" s="9" t="n"/>
      <c r="C19" s="9" t="n"/>
      <c r="D19" s="13">
        <f>IFERROR(VLOOKUP(C19,Categories!$A:$B,2,FALSE),"")</f>
        <v/>
      </c>
      <c r="E19" s="9" t="n"/>
      <c r="F19" s="14" t="n"/>
    </row>
    <row r="20">
      <c r="A20" s="17" t="n"/>
      <c r="B20" s="18" t="n"/>
      <c r="C20" s="18" t="n"/>
      <c r="D20" s="19">
        <f>IFERROR(VLOOKUP(C20,Categories!$A:$B,2,FALSE),"")</f>
        <v/>
      </c>
      <c r="E20" s="18" t="n"/>
      <c r="F20" s="20" t="n"/>
    </row>
    <row r="21">
      <c r="A21" s="12" t="n"/>
      <c r="B21" s="9" t="n"/>
      <c r="C21" s="9" t="n"/>
      <c r="D21" s="13">
        <f>IFERROR(VLOOKUP(C21,Categories!$A:$B,2,FALSE),"")</f>
        <v/>
      </c>
      <c r="E21" s="9" t="n"/>
      <c r="F21" s="14" t="n"/>
    </row>
    <row r="22">
      <c r="A22" s="17" t="n"/>
      <c r="B22" s="18" t="n"/>
      <c r="C22" s="18" t="n"/>
      <c r="D22" s="19">
        <f>IFERROR(VLOOKUP(C22,Categories!$A:$B,2,FALSE),"")</f>
        <v/>
      </c>
      <c r="E22" s="18" t="n"/>
      <c r="F22" s="20" t="n"/>
    </row>
    <row r="23">
      <c r="A23" s="12" t="n"/>
      <c r="B23" s="9" t="n"/>
      <c r="C23" s="9" t="n"/>
      <c r="D23" s="13">
        <f>IFERROR(VLOOKUP(C23,Categories!$A:$B,2,FALSE),"")</f>
        <v/>
      </c>
      <c r="E23" s="9" t="n"/>
      <c r="F23" s="14" t="n"/>
    </row>
    <row r="24">
      <c r="A24" s="17" t="n"/>
      <c r="B24" s="18" t="n"/>
      <c r="C24" s="18" t="n"/>
      <c r="D24" s="19">
        <f>IFERROR(VLOOKUP(C24,Categories!$A:$B,2,FALSE),"")</f>
        <v/>
      </c>
      <c r="E24" s="18" t="n"/>
      <c r="F24" s="20" t="n"/>
    </row>
    <row r="25">
      <c r="A25" s="12" t="n"/>
      <c r="B25" s="9" t="n"/>
      <c r="C25" s="9" t="n"/>
      <c r="D25" s="13">
        <f>IFERROR(VLOOKUP(C25,Categories!$A:$B,2,FALSE),"")</f>
        <v/>
      </c>
      <c r="E25" s="9" t="n"/>
      <c r="F25" s="14" t="n"/>
    </row>
    <row r="26">
      <c r="A26" s="17" t="n"/>
      <c r="B26" s="18" t="n"/>
      <c r="C26" s="18" t="n"/>
      <c r="D26" s="19">
        <f>IFERROR(VLOOKUP(C26,Categories!$A:$B,2,FALSE),"")</f>
        <v/>
      </c>
      <c r="E26" s="18" t="n"/>
      <c r="F26" s="20" t="n"/>
    </row>
    <row r="27">
      <c r="A27" s="12" t="n"/>
      <c r="B27" s="9" t="n"/>
      <c r="C27" s="9" t="n"/>
      <c r="D27" s="13">
        <f>IFERROR(VLOOKUP(C27,Categories!$A:$B,2,FALSE),"")</f>
        <v/>
      </c>
      <c r="E27" s="9" t="n"/>
      <c r="F27" s="14" t="n"/>
    </row>
    <row r="28">
      <c r="A28" s="17" t="n"/>
      <c r="B28" s="18" t="n"/>
      <c r="C28" s="18" t="n"/>
      <c r="D28" s="19">
        <f>IFERROR(VLOOKUP(C28,Categories!$A:$B,2,FALSE),"")</f>
        <v/>
      </c>
      <c r="E28" s="18" t="n"/>
      <c r="F28" s="20" t="n"/>
    </row>
    <row r="29">
      <c r="A29" s="12" t="n"/>
      <c r="B29" s="9" t="n"/>
      <c r="C29" s="9" t="n"/>
      <c r="D29" s="13">
        <f>IFERROR(VLOOKUP(C29,Categories!$A:$B,2,FALSE),"")</f>
        <v/>
      </c>
      <c r="E29" s="9" t="n"/>
      <c r="F29" s="14" t="n"/>
    </row>
    <row r="30">
      <c r="A30" s="17" t="n"/>
      <c r="B30" s="18" t="n"/>
      <c r="C30" s="18" t="n"/>
      <c r="D30" s="19">
        <f>IFERROR(VLOOKUP(C30,Categories!$A:$B,2,FALSE),"")</f>
        <v/>
      </c>
      <c r="E30" s="18" t="n"/>
      <c r="F30" s="20" t="n"/>
    </row>
    <row r="31">
      <c r="A31" s="12" t="n"/>
      <c r="B31" s="9" t="n"/>
      <c r="C31" s="9" t="n"/>
      <c r="D31" s="13">
        <f>IFERROR(VLOOKUP(C31,Categories!$A:$B,2,FALSE),"")</f>
        <v/>
      </c>
      <c r="E31" s="9" t="n"/>
      <c r="F31" s="14" t="n"/>
    </row>
    <row r="32">
      <c r="A32" s="17" t="n"/>
      <c r="B32" s="18" t="n"/>
      <c r="C32" s="18" t="n"/>
      <c r="D32" s="19">
        <f>IFERROR(VLOOKUP(C32,Categories!$A:$B,2,FALSE),"")</f>
        <v/>
      </c>
      <c r="E32" s="18" t="n"/>
      <c r="F32" s="20" t="n"/>
    </row>
    <row r="33">
      <c r="A33" s="12" t="n"/>
      <c r="B33" s="9" t="n"/>
      <c r="C33" s="9" t="n"/>
      <c r="D33" s="13">
        <f>IFERROR(VLOOKUP(C33,Categories!$A:$B,2,FALSE),"")</f>
        <v/>
      </c>
      <c r="E33" s="9" t="n"/>
      <c r="F33" s="14" t="n"/>
    </row>
    <row r="34">
      <c r="A34" s="17" t="n"/>
      <c r="B34" s="18" t="n"/>
      <c r="C34" s="18" t="n"/>
      <c r="D34" s="19">
        <f>IFERROR(VLOOKUP(C34,Categories!$A:$B,2,FALSE),"")</f>
        <v/>
      </c>
      <c r="E34" s="18" t="n"/>
      <c r="F34" s="20" t="n"/>
    </row>
    <row r="35">
      <c r="A35" s="12" t="n"/>
      <c r="B35" s="9" t="n"/>
      <c r="C35" s="9" t="n"/>
      <c r="D35" s="13">
        <f>IFERROR(VLOOKUP(C35,Categories!$A:$B,2,FALSE),"")</f>
        <v/>
      </c>
      <c r="E35" s="9" t="n"/>
      <c r="F35" s="14" t="n"/>
    </row>
    <row r="36">
      <c r="A36" s="17" t="n"/>
      <c r="B36" s="18" t="n"/>
      <c r="C36" s="18" t="n"/>
      <c r="D36" s="19">
        <f>IFERROR(VLOOKUP(C36,Categories!$A:$B,2,FALSE),"")</f>
        <v/>
      </c>
      <c r="E36" s="18" t="n"/>
      <c r="F36" s="20" t="n"/>
    </row>
    <row r="37">
      <c r="A37" s="12" t="n"/>
      <c r="B37" s="9" t="n"/>
      <c r="C37" s="9" t="n"/>
      <c r="D37" s="13">
        <f>IFERROR(VLOOKUP(C37,Categories!$A:$B,2,FALSE),"")</f>
        <v/>
      </c>
      <c r="E37" s="9" t="n"/>
      <c r="F37" s="14" t="n"/>
    </row>
    <row r="38">
      <c r="A38" s="17" t="n"/>
      <c r="B38" s="18" t="n"/>
      <c r="C38" s="18" t="n"/>
      <c r="D38" s="19">
        <f>IFERROR(VLOOKUP(C38,Categories!$A:$B,2,FALSE),"")</f>
        <v/>
      </c>
      <c r="E38" s="18" t="n"/>
      <c r="F38" s="20" t="n"/>
    </row>
    <row r="39">
      <c r="A39" s="12" t="n"/>
      <c r="B39" s="9" t="n"/>
      <c r="C39" s="9" t="n"/>
      <c r="D39" s="13">
        <f>IFERROR(VLOOKUP(C39,Categories!$A:$B,2,FALSE),"")</f>
        <v/>
      </c>
      <c r="E39" s="9" t="n"/>
      <c r="F39" s="14" t="n"/>
    </row>
    <row r="40">
      <c r="A40" s="17" t="n"/>
      <c r="B40" s="18" t="n"/>
      <c r="C40" s="18" t="n"/>
      <c r="D40" s="19">
        <f>IFERROR(VLOOKUP(C40,Categories!$A:$B,2,FALSE),"")</f>
        <v/>
      </c>
      <c r="E40" s="18" t="n"/>
      <c r="F40" s="20" t="n"/>
    </row>
    <row r="41">
      <c r="A41" s="12" t="n"/>
      <c r="B41" s="9" t="n"/>
      <c r="C41" s="9" t="n"/>
      <c r="D41" s="13">
        <f>IFERROR(VLOOKUP(C41,Categories!$A:$B,2,FALSE),"")</f>
        <v/>
      </c>
      <c r="E41" s="9" t="n"/>
      <c r="F41" s="14" t="n"/>
    </row>
    <row r="42">
      <c r="A42" s="17" t="n"/>
      <c r="B42" s="18" t="n"/>
      <c r="C42" s="18" t="n"/>
      <c r="D42" s="19">
        <f>IFERROR(VLOOKUP(C42,Categories!$A:$B,2,FALSE),"")</f>
        <v/>
      </c>
      <c r="E42" s="18" t="n"/>
      <c r="F42" s="20" t="n"/>
    </row>
  </sheetData>
  <mergeCells count="1">
    <mergeCell ref="A1:F1"/>
  </mergeCells>
  <conditionalFormatting sqref="J8">
    <cfRule type="expression" priority="1" dxfId="0">
      <formula>J8&gt;I8</formula>
    </cfRule>
  </conditionalFormatting>
  <conditionalFormatting sqref="J9">
    <cfRule type="expression" priority="2" dxfId="0">
      <formula>J9&gt;I9</formula>
    </cfRule>
  </conditionalFormatting>
  <conditionalFormatting sqref="J10">
    <cfRule type="expression" priority="3" dxfId="1">
      <formula>J10&gt;=I10</formula>
    </cfRule>
  </conditionalFormatting>
  <dataValidations count="2">
    <dataValidation sqref="B3:B42" showDropDown="0" showInputMessage="0" showErrorMessage="0" allowBlank="1" promptTitle="Choose" prompt="" type="list">
      <formula1>"Income,Expense"</formula1>
    </dataValidation>
    <dataValidation sqref="C3:C42" showDropDown="0" showInputMessage="0" showErrorMessage="0" allowBlank="1" promptTitle="Choose" prompt="" type="list">
      <formula1>=Categories!$A$2:$A$23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2026-09-06T22:56:13Z</dcterms:created>
  <dcterms:modified xmlns:dcterms="http://purl.org/dc/terms/" xmlns:xsi="http://www.w3.org/2001/XMLSchema-instance" xsi:type="dcterms:W3CDTF">2026-09-06T22:56:13Z</dcterms:modified>
</cp:coreProperties>
</file>